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tiziafischioni/Desktop/"/>
    </mc:Choice>
  </mc:AlternateContent>
  <xr:revisionPtr revIDLastSave="0" documentId="8_{268FDD72-B24D-C445-97E9-CC47A672FE4F}" xr6:coauthVersionLast="47" xr6:coauthVersionMax="47" xr10:uidLastSave="{00000000-0000-0000-0000-000000000000}"/>
  <bookViews>
    <workbookView xWindow="4260" yWindow="500" windowWidth="22860" windowHeight="1376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Foglio1!$A$1:$F$27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4" i="1"/>
  <c r="C21" i="1"/>
  <c r="C11" i="1"/>
  <c r="E17" i="1"/>
  <c r="E10" i="1"/>
  <c r="D11" i="1"/>
  <c r="E6" i="1"/>
  <c r="E7" i="1"/>
  <c r="E9" i="1"/>
  <c r="E8" i="1" l="1"/>
  <c r="E19" i="1"/>
  <c r="E23" i="1" l="1"/>
  <c r="E22" i="1"/>
  <c r="E18" i="1"/>
  <c r="E16" i="1"/>
  <c r="E15" i="1"/>
  <c r="E14" i="1"/>
  <c r="E13" i="1"/>
  <c r="E12" i="1"/>
  <c r="E20" i="1"/>
  <c r="E11" i="1" l="1"/>
  <c r="E21" i="1"/>
  <c r="E24" i="1"/>
  <c r="D24" i="1"/>
  <c r="E25" i="1" l="1"/>
  <c r="D21" i="1"/>
  <c r="D25" i="1" l="1"/>
</calcChain>
</file>

<file path=xl/sharedStrings.xml><?xml version="1.0" encoding="utf-8"?>
<sst xmlns="http://schemas.openxmlformats.org/spreadsheetml/2006/main" count="37" uniqueCount="37">
  <si>
    <t xml:space="preserve">Motivazioni per il punteggio </t>
  </si>
  <si>
    <t xml:space="preserve">Punteggio (da 0 a 6) </t>
  </si>
  <si>
    <t xml:space="preserve">* Le domande contrassegnate da asterisco devono ricevere un punteggio minimo di 3. </t>
  </si>
  <si>
    <t xml:space="preserve">Parametro di valutazione del Progetto </t>
  </si>
  <si>
    <t>Punteggio ponderato</t>
  </si>
  <si>
    <t xml:space="preserve">Totale COMPETENZA  </t>
  </si>
  <si>
    <t xml:space="preserve">Totale VALIDITA’ TECNICA </t>
  </si>
  <si>
    <t xml:space="preserve">Totale EFFICIENZA E VALIDITA’ FINANZIARIA </t>
  </si>
  <si>
    <t xml:space="preserve">2.1 *La metodologia proposta è adeguata, attuabile ed è coerente con l'obiettivo e i risultati attesi? </t>
  </si>
  <si>
    <t xml:space="preserve">2.2 *La tempistica indicata nel cronoprogramma è realistica e la data di avvio della attività sul terreno è congrua rispetto alla situazione di crisi? </t>
  </si>
  <si>
    <t xml:space="preserve">2.4 *Il progetto, il suo obiettivo, i risultati ed attività sono ben identificati e descritti? Le tematiche trasversali (in particolare: genere, tutela delle persone con disabilità, minori e gruppi vulnerabili) sono adeguatamente tenute in considerazione? </t>
  </si>
  <si>
    <t>2. VALIDITA' TECNICA della proposta</t>
  </si>
  <si>
    <t>Peso</t>
  </si>
  <si>
    <t>Sezioni</t>
  </si>
  <si>
    <t>3.1. La stima dei costi è congrua rispetto ai risultati attesi ed alle attività previste?</t>
  </si>
  <si>
    <t>ALLEGATO B2: Griglia di valutazione primissima emergenza</t>
  </si>
  <si>
    <t xml:space="preserve">1.3. *La presenza in loco del soggetto proponente è rilevante in termini finanziari e consolidata nel tempo? </t>
  </si>
  <si>
    <t>3. EFFICIENZA E VALIDITA’ FINANZIARIA della proposta</t>
  </si>
  <si>
    <t>1.2. *Il soggetto proponente ha una consolidata esperienza in interventi di primissima emergenza?</t>
  </si>
  <si>
    <t xml:space="preserve">1.1. *Il soggetto proponente ha una consolidata esperienza in interventi di emergenza nel Paese? </t>
  </si>
  <si>
    <t xml:space="preserve">1.4. *Lo staff del soggetto proponente è significativo e adeguato alle condizioni operative locali, anche in termini di accessibilità alle aree di intervento proposte? </t>
  </si>
  <si>
    <t>2.9. Gli indicatori di risultato sono rilevanti e coerenti e verificabili?</t>
  </si>
  <si>
    <r>
      <t>Membro della Commissione: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0070C0"/>
        <rFont val="Arial"/>
        <family val="2"/>
      </rPr>
      <t>[Nome Cognome, Funzione]</t>
    </r>
  </si>
  <si>
    <r>
      <t>Data rilevazione punteggio:</t>
    </r>
    <r>
      <rPr>
        <b/>
        <sz val="10"/>
        <color rgb="FF0070C0"/>
        <rFont val="Arial"/>
        <family val="2"/>
      </rPr>
      <t xml:space="preserve"> </t>
    </r>
    <r>
      <rPr>
        <b/>
        <i/>
        <sz val="10"/>
        <color rgb="FF0070C0"/>
        <rFont val="Arial"/>
        <family val="2"/>
      </rPr>
      <t>[gg/mm/aaaa]</t>
    </r>
  </si>
  <si>
    <r>
      <t>Data presentazione proposta:</t>
    </r>
    <r>
      <rPr>
        <b/>
        <i/>
        <sz val="10"/>
        <color rgb="FF0070C0"/>
        <rFont val="Arial"/>
        <family val="2"/>
      </rPr>
      <t xml:space="preserve"> [gg/mm/aaaa]</t>
    </r>
  </si>
  <si>
    <r>
      <t xml:space="preserve">Soggetto proponente: </t>
    </r>
    <r>
      <rPr>
        <b/>
        <i/>
        <sz val="10"/>
        <color rgb="FF0070C0"/>
        <rFont val="Arial"/>
        <family val="2"/>
      </rPr>
      <t>[nome singola OSC o di tutte le OSC facenti parte della costiuenda ATS]</t>
    </r>
  </si>
  <si>
    <r>
      <t xml:space="preserve">1. ESPERIENZA E CAPACITA' del soggetto proponente e degli eventuali </t>
    </r>
    <r>
      <rPr>
        <b/>
        <i/>
        <sz val="10"/>
        <rFont val="Arial"/>
        <family val="2"/>
      </rPr>
      <t>partner</t>
    </r>
    <r>
      <rPr>
        <b/>
        <sz val="10"/>
        <rFont val="Arial"/>
        <family val="2"/>
      </rPr>
      <t xml:space="preserve"> operanti in loco</t>
    </r>
  </si>
  <si>
    <t>2.7. Il sistema di monitoraggio e valutazione è chiaro e pratico? La strategia di comunicazione ben descritta e rilevante?</t>
  </si>
  <si>
    <t xml:space="preserve">2.5.*L'analisi del contesto e dei bisogni è sufficientemente realistica? </t>
  </si>
  <si>
    <t xml:space="preserve">3.2. *I costi di gestione ed amministrativi sono chiari (B+C+E), contenuti entro il 25% e proporzionati? </t>
  </si>
  <si>
    <r>
      <t>2.3. *Il numero di beneficiari è congruo rispetto all'azione e ai costi del progetto? Quali sono le misure assunte per il loro coinvolgimento e per il coinvolgimento delle Istituzioni locali? Qual è il rapporto costi/benefici (</t>
    </r>
    <r>
      <rPr>
        <i/>
        <sz val="10"/>
        <rFont val="Arial"/>
        <family val="2"/>
      </rPr>
      <t>value for money</t>
    </r>
    <r>
      <rPr>
        <sz val="10"/>
        <rFont val="Arial"/>
        <family val="2"/>
      </rPr>
      <t>)?</t>
    </r>
  </si>
  <si>
    <t xml:space="preserve">Totale punteggio FINALE  </t>
  </si>
  <si>
    <t>AID: 12398</t>
  </si>
  <si>
    <t>Paese: Ciad</t>
  </si>
  <si>
    <t>2.6. *Il progetto prevede il coinvolgimento di soggetti non profit ciadiani nella formulazione ed un loro ruolo attivo o comunque rilevante nella realizzazione delle attività?</t>
  </si>
  <si>
    <t xml:space="preserve">2.8. Sono previste modalità efficaci di coordinamento con gli attori istituzionali ciadiani, i soggetti non profit ciadiani (non partner di progetto) e/o sinergie e/o attività integrate con altre iniziative realizzate nello stesso settore e/o nella stessa area d’intervento portati avanti dallo stesso soggetto proponente o da altri attori?  </t>
  </si>
  <si>
    <r>
      <t xml:space="preserve">1.5 I </t>
    </r>
    <r>
      <rPr>
        <i/>
        <sz val="10"/>
        <color theme="1"/>
        <rFont val="Arial"/>
        <family val="2"/>
      </rPr>
      <t>partner</t>
    </r>
    <r>
      <rPr>
        <sz val="10"/>
        <color theme="1"/>
        <rFont val="Arial"/>
        <family val="2"/>
      </rPr>
      <t xml:space="preserve"> operanti in loco (ciadiani o internazionali) del progetto hanno esperienza in progetti di primissima emergenza e/o di emergenza e/o progetti in risposta alla crisi 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</si>
</sst>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rgb="FF0070C0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4" borderId="4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5" borderId="5" xfId="0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6" borderId="5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0" fontId="2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right" vertical="center" wrapText="1"/>
      <protection locked="0"/>
    </xf>
    <xf numFmtId="4" fontId="0" fillId="6" borderId="5" xfId="1" applyNumberFormat="1" applyFont="1" applyFill="1" applyBorder="1" applyAlignment="1">
      <alignment horizontal="right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10" fontId="2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6" xfId="1" applyNumberFormat="1" applyFont="1" applyFill="1" applyBorder="1" applyAlignment="1">
      <alignment horizontal="right" vertical="center" wrapText="1"/>
    </xf>
    <xf numFmtId="4" fontId="2" fillId="0" borderId="14" xfId="1" applyNumberFormat="1" applyFont="1" applyFill="1" applyBorder="1" applyAlignment="1" applyProtection="1">
      <alignment horizontal="right" vertical="center" wrapText="1"/>
    </xf>
    <xf numFmtId="4" fontId="2" fillId="0" borderId="16" xfId="1" applyNumberFormat="1" applyFont="1" applyFill="1" applyBorder="1" applyAlignment="1">
      <alignment horizontal="right" vertical="center" wrapText="1"/>
    </xf>
    <xf numFmtId="4" fontId="2" fillId="0" borderId="14" xfId="1" applyNumberFormat="1" applyFont="1" applyFill="1" applyBorder="1" applyAlignment="1">
      <alignment horizontal="right" vertical="center" wrapText="1"/>
    </xf>
    <xf numFmtId="4" fontId="2" fillId="0" borderId="17" xfId="1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 applyProtection="1">
      <alignment horizontal="left" vertical="center" wrapText="1"/>
      <protection locked="0"/>
    </xf>
    <xf numFmtId="10" fontId="0" fillId="4" borderId="2" xfId="1" applyNumberFormat="1" applyFont="1" applyFill="1" applyBorder="1" applyAlignment="1" applyProtection="1">
      <alignment horizontal="right" vertical="center" wrapText="1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8" borderId="2" xfId="0" applyFont="1" applyFill="1" applyBorder="1" applyAlignment="1">
      <alignment wrapText="1"/>
    </xf>
    <xf numFmtId="10" fontId="2" fillId="0" borderId="2" xfId="0" applyNumberFormat="1" applyFont="1" applyBorder="1" applyAlignment="1">
      <alignment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4" fontId="0" fillId="4" borderId="2" xfId="1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10" fontId="2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0" fontId="2" fillId="0" borderId="6" xfId="0" applyNumberFormat="1" applyFont="1" applyFill="1" applyBorder="1" applyAlignment="1" applyProtection="1">
      <alignment horizontal="right" vertical="center" wrapText="1"/>
    </xf>
    <xf numFmtId="10" fontId="2" fillId="0" borderId="4" xfId="0" applyNumberFormat="1" applyFont="1" applyFill="1" applyBorder="1" applyAlignment="1" applyProtection="1">
      <alignment horizontal="right" vertical="center" wrapText="1"/>
    </xf>
    <xf numFmtId="10" fontId="2" fillId="0" borderId="5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8" fillId="9" borderId="11" xfId="2" applyFont="1" applyFill="1" applyBorder="1" applyAlignment="1">
      <alignment horizontal="left" vertical="center" wrapText="1"/>
    </xf>
    <xf numFmtId="0" fontId="8" fillId="9" borderId="7" xfId="2" applyFont="1" applyFill="1" applyBorder="1" applyAlignment="1">
      <alignment horizontal="left" vertical="center" wrapText="1"/>
    </xf>
    <xf numFmtId="0" fontId="8" fillId="9" borderId="16" xfId="2" applyFont="1" applyFill="1" applyBorder="1" applyAlignment="1">
      <alignment horizontal="left" vertical="center" wrapText="1"/>
    </xf>
    <xf numFmtId="0" fontId="8" fillId="9" borderId="12" xfId="2" applyFont="1" applyFill="1" applyBorder="1" applyAlignment="1">
      <alignment horizontal="left" vertical="center" wrapText="1"/>
    </xf>
    <xf numFmtId="0" fontId="8" fillId="9" borderId="13" xfId="2" applyFont="1" applyFill="1" applyBorder="1" applyAlignment="1">
      <alignment horizontal="left" vertical="center" wrapText="1"/>
    </xf>
    <xf numFmtId="0" fontId="8" fillId="9" borderId="17" xfId="2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 2" xfId="2" xr:uid="{00000000-0005-0000-0000-000000000000}"/>
    <cellStyle name="Normale" xfId="0" builtinId="0"/>
    <cellStyle name="Percentual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2"/>
  <sheetViews>
    <sheetView tabSelected="1" topLeftCell="A14" zoomScale="85" zoomScaleNormal="55" zoomScalePageLayoutView="91" workbookViewId="0">
      <selection activeCell="D19" sqref="D19"/>
    </sheetView>
  </sheetViews>
  <sheetFormatPr baseColWidth="10" defaultColWidth="63.5" defaultRowHeight="15" customHeight="1" x14ac:dyDescent="0.15"/>
  <cols>
    <col min="1" max="1" width="24.1640625" style="2" customWidth="1"/>
    <col min="2" max="2" width="78.1640625" style="3" customWidth="1"/>
    <col min="3" max="3" width="12.83203125" style="1" customWidth="1"/>
    <col min="4" max="4" width="14" style="1" customWidth="1"/>
    <col min="5" max="5" width="14.6640625" style="1" customWidth="1"/>
    <col min="6" max="6" width="41.1640625" style="1" customWidth="1"/>
    <col min="7" max="16384" width="63.5" style="1"/>
  </cols>
  <sheetData>
    <row r="1" spans="1:6" ht="45.75" customHeight="1" thickBot="1" x14ac:dyDescent="0.2">
      <c r="A1" s="54" t="s">
        <v>15</v>
      </c>
      <c r="B1" s="55"/>
      <c r="C1" s="55"/>
      <c r="D1" s="55"/>
      <c r="E1" s="55"/>
      <c r="F1" s="56"/>
    </row>
    <row r="2" spans="1:6" ht="36.75" customHeight="1" thickBot="1" x14ac:dyDescent="0.2">
      <c r="A2" s="52"/>
      <c r="B2" s="41" t="s">
        <v>22</v>
      </c>
      <c r="C2" s="65" t="s">
        <v>23</v>
      </c>
      <c r="D2" s="66"/>
      <c r="E2" s="66"/>
      <c r="F2" s="8"/>
    </row>
    <row r="3" spans="1:6" ht="30.75" customHeight="1" thickBot="1" x14ac:dyDescent="0.2">
      <c r="A3" s="35"/>
      <c r="B3" s="40" t="s">
        <v>32</v>
      </c>
      <c r="C3" s="67" t="s">
        <v>33</v>
      </c>
      <c r="D3" s="68"/>
      <c r="E3" s="68"/>
      <c r="F3" s="9"/>
    </row>
    <row r="4" spans="1:6" ht="43.25" customHeight="1" thickBot="1" x14ac:dyDescent="0.2">
      <c r="A4" s="53"/>
      <c r="B4" s="40" t="s">
        <v>25</v>
      </c>
      <c r="C4" s="67" t="s">
        <v>24</v>
      </c>
      <c r="D4" s="68"/>
      <c r="E4" s="68"/>
      <c r="F4" s="10"/>
    </row>
    <row r="5" spans="1:6" ht="35.25" customHeight="1" thickBot="1" x14ac:dyDescent="0.2">
      <c r="A5" s="43" t="s">
        <v>13</v>
      </c>
      <c r="B5" s="17" t="s">
        <v>3</v>
      </c>
      <c r="C5" s="15" t="s">
        <v>1</v>
      </c>
      <c r="D5" s="15" t="s">
        <v>12</v>
      </c>
      <c r="E5" s="12" t="s">
        <v>4</v>
      </c>
      <c r="F5" s="12" t="s">
        <v>0</v>
      </c>
    </row>
    <row r="6" spans="1:6" ht="38.5" customHeight="1" x14ac:dyDescent="0.15">
      <c r="A6" s="69" t="s">
        <v>26</v>
      </c>
      <c r="B6" s="46" t="s">
        <v>19</v>
      </c>
      <c r="C6" s="24">
        <v>6</v>
      </c>
      <c r="D6" s="51">
        <v>0.06</v>
      </c>
      <c r="E6" s="29">
        <f>(C6*D6)*10</f>
        <v>3.5999999999999996</v>
      </c>
      <c r="F6" s="36"/>
    </row>
    <row r="7" spans="1:6" ht="35.5" customHeight="1" x14ac:dyDescent="0.15">
      <c r="A7" s="70"/>
      <c r="B7" s="46" t="s">
        <v>18</v>
      </c>
      <c r="C7" s="24">
        <v>6</v>
      </c>
      <c r="D7" s="49">
        <v>0.06</v>
      </c>
      <c r="E7" s="29">
        <f>(C7*D7)*10</f>
        <v>3.5999999999999996</v>
      </c>
      <c r="F7" s="37"/>
    </row>
    <row r="8" spans="1:6" ht="40.75" customHeight="1" x14ac:dyDescent="0.15">
      <c r="A8" s="70"/>
      <c r="B8" s="46" t="s">
        <v>16</v>
      </c>
      <c r="C8" s="24">
        <v>6</v>
      </c>
      <c r="D8" s="49">
        <v>0.05</v>
      </c>
      <c r="E8" s="29">
        <f>(C8*D8)*10</f>
        <v>3.0000000000000004</v>
      </c>
      <c r="F8" s="37"/>
    </row>
    <row r="9" spans="1:6" ht="38.5" customHeight="1" x14ac:dyDescent="0.15">
      <c r="A9" s="70"/>
      <c r="B9" s="46" t="s">
        <v>20</v>
      </c>
      <c r="C9" s="24">
        <v>6</v>
      </c>
      <c r="D9" s="49">
        <v>0.08</v>
      </c>
      <c r="E9" s="29">
        <f>(C9*D9)*10</f>
        <v>4.8</v>
      </c>
      <c r="F9" s="37"/>
    </row>
    <row r="10" spans="1:6" ht="37.75" customHeight="1" thickBot="1" x14ac:dyDescent="0.2">
      <c r="A10" s="70"/>
      <c r="B10" s="48" t="s">
        <v>36</v>
      </c>
      <c r="C10" s="24">
        <v>6</v>
      </c>
      <c r="D10" s="49">
        <v>0.05</v>
      </c>
      <c r="E10" s="29">
        <f>(C10*D10)*10</f>
        <v>3.0000000000000004</v>
      </c>
      <c r="F10" s="37"/>
    </row>
    <row r="11" spans="1:6" ht="30.75" customHeight="1" thickBot="1" x14ac:dyDescent="0.2">
      <c r="A11" s="13"/>
      <c r="B11" s="45" t="s">
        <v>5</v>
      </c>
      <c r="C11" s="19">
        <f>(C6+C7+C10+C8+C9)</f>
        <v>30</v>
      </c>
      <c r="D11" s="34">
        <f>SUM(D6:D10)</f>
        <v>0.3</v>
      </c>
      <c r="E11" s="42">
        <f>SUM(E6:E10)</f>
        <v>18</v>
      </c>
      <c r="F11" s="38"/>
    </row>
    <row r="12" spans="1:6" ht="32.5" customHeight="1" x14ac:dyDescent="0.15">
      <c r="A12" s="63" t="s">
        <v>11</v>
      </c>
      <c r="B12" s="46" t="s">
        <v>8</v>
      </c>
      <c r="C12" s="24">
        <v>6</v>
      </c>
      <c r="D12" s="49">
        <v>0.04</v>
      </c>
      <c r="E12" s="30">
        <f>(C12*D12)*10</f>
        <v>2.4</v>
      </c>
      <c r="F12" s="37"/>
    </row>
    <row r="13" spans="1:6" ht="31.5" customHeight="1" x14ac:dyDescent="0.15">
      <c r="A13" s="64"/>
      <c r="B13" s="46" t="s">
        <v>9</v>
      </c>
      <c r="C13" s="24">
        <v>6</v>
      </c>
      <c r="D13" s="49">
        <v>6.5000000000000002E-2</v>
      </c>
      <c r="E13" s="31">
        <f t="shared" ref="E13:E17" si="0">(C13*D13)*10</f>
        <v>3.9000000000000004</v>
      </c>
      <c r="F13" s="37"/>
    </row>
    <row r="14" spans="1:6" ht="50.5" customHeight="1" x14ac:dyDescent="0.15">
      <c r="A14" s="64"/>
      <c r="B14" s="46" t="s">
        <v>30</v>
      </c>
      <c r="C14" s="24">
        <v>6</v>
      </c>
      <c r="D14" s="49">
        <v>0.08</v>
      </c>
      <c r="E14" s="31">
        <f t="shared" si="0"/>
        <v>4.8</v>
      </c>
      <c r="F14" s="37"/>
    </row>
    <row r="15" spans="1:6" ht="48.5" customHeight="1" x14ac:dyDescent="0.15">
      <c r="A15" s="64"/>
      <c r="B15" s="46" t="s">
        <v>10</v>
      </c>
      <c r="C15" s="24">
        <v>6</v>
      </c>
      <c r="D15" s="49">
        <v>6.5000000000000002E-2</v>
      </c>
      <c r="E15" s="31">
        <f t="shared" si="0"/>
        <v>3.9000000000000004</v>
      </c>
      <c r="F15" s="37"/>
    </row>
    <row r="16" spans="1:6" ht="34.75" customHeight="1" x14ac:dyDescent="0.15">
      <c r="A16" s="64"/>
      <c r="B16" s="47" t="s">
        <v>28</v>
      </c>
      <c r="C16" s="24">
        <v>6</v>
      </c>
      <c r="D16" s="49">
        <v>0.06</v>
      </c>
      <c r="E16" s="31">
        <f t="shared" si="0"/>
        <v>3.5999999999999996</v>
      </c>
      <c r="F16" s="37"/>
    </row>
    <row r="17" spans="1:18" ht="36" customHeight="1" x14ac:dyDescent="0.15">
      <c r="A17" s="64"/>
      <c r="B17" s="47" t="s">
        <v>34</v>
      </c>
      <c r="C17" s="24">
        <v>6</v>
      </c>
      <c r="D17" s="49">
        <v>0.06</v>
      </c>
      <c r="E17" s="31">
        <f t="shared" si="0"/>
        <v>3.5999999999999996</v>
      </c>
      <c r="F17" s="37"/>
    </row>
    <row r="18" spans="1:18" ht="41.5" customHeight="1" x14ac:dyDescent="0.15">
      <c r="A18" s="64"/>
      <c r="B18" s="48" t="s">
        <v>27</v>
      </c>
      <c r="C18" s="24">
        <v>6</v>
      </c>
      <c r="D18" s="49">
        <v>0.05</v>
      </c>
      <c r="E18" s="31">
        <f>(C18*D18)*10</f>
        <v>3.0000000000000004</v>
      </c>
      <c r="F18" s="37"/>
    </row>
    <row r="19" spans="1:18" ht="59.5" customHeight="1" x14ac:dyDescent="0.15">
      <c r="A19" s="64"/>
      <c r="B19" s="46" t="s">
        <v>35</v>
      </c>
      <c r="C19" s="24">
        <v>6</v>
      </c>
      <c r="D19" s="49">
        <v>0.08</v>
      </c>
      <c r="E19" s="31">
        <f>(C19*D19)*10</f>
        <v>4.8</v>
      </c>
      <c r="F19" s="37"/>
    </row>
    <row r="20" spans="1:18" ht="29.5" customHeight="1" thickBot="1" x14ac:dyDescent="0.2">
      <c r="A20" s="71"/>
      <c r="B20" s="46" t="s">
        <v>21</v>
      </c>
      <c r="C20" s="24">
        <v>6</v>
      </c>
      <c r="D20" s="50">
        <v>7.0000000000000007E-2</v>
      </c>
      <c r="E20" s="32">
        <f>(C20*D20)*10</f>
        <v>4.2</v>
      </c>
      <c r="F20" s="37"/>
    </row>
    <row r="21" spans="1:18" ht="32.25" customHeight="1" thickBot="1" x14ac:dyDescent="0.2">
      <c r="A21" s="14"/>
      <c r="B21" s="45" t="s">
        <v>6</v>
      </c>
      <c r="C21" s="20">
        <f>SUM(C12:C20)</f>
        <v>54</v>
      </c>
      <c r="D21" s="27">
        <f>SUM(D12:D20)</f>
        <v>0.57000000000000006</v>
      </c>
      <c r="E21" s="28">
        <f>SUM(E12:E20)</f>
        <v>34.200000000000003</v>
      </c>
      <c r="F21" s="38"/>
    </row>
    <row r="22" spans="1:18" ht="28.75" customHeight="1" x14ac:dyDescent="0.15">
      <c r="A22" s="63" t="s">
        <v>17</v>
      </c>
      <c r="B22" s="16" t="s">
        <v>14</v>
      </c>
      <c r="C22" s="26">
        <v>6</v>
      </c>
      <c r="D22" s="51">
        <v>0.05</v>
      </c>
      <c r="E22" s="30">
        <f>(C22*D22)*10</f>
        <v>3.0000000000000004</v>
      </c>
      <c r="F22" s="37"/>
    </row>
    <row r="23" spans="1:18" ht="36.75" customHeight="1" thickBot="1" x14ac:dyDescent="0.2">
      <c r="A23" s="64"/>
      <c r="B23" s="33" t="s">
        <v>29</v>
      </c>
      <c r="C23" s="25">
        <v>6</v>
      </c>
      <c r="D23" s="49">
        <v>0.08</v>
      </c>
      <c r="E23" s="31">
        <f>(C23*D23)*10</f>
        <v>4.8</v>
      </c>
      <c r="F23" s="37"/>
    </row>
    <row r="24" spans="1:18" ht="31.5" customHeight="1" thickBot="1" x14ac:dyDescent="0.2">
      <c r="A24" s="4"/>
      <c r="B24" s="45" t="s">
        <v>7</v>
      </c>
      <c r="C24" s="19">
        <f>SUM(C22:C23)</f>
        <v>12</v>
      </c>
      <c r="D24" s="44">
        <f>SUM(D22:D23)</f>
        <v>0.13</v>
      </c>
      <c r="E24" s="42">
        <f>SUM(E22:E23)</f>
        <v>7.8000000000000007</v>
      </c>
      <c r="F24" s="38"/>
    </row>
    <row r="25" spans="1:18" ht="40.5" customHeight="1" thickBot="1" x14ac:dyDescent="0.2">
      <c r="A25" s="11"/>
      <c r="B25" s="22" t="s">
        <v>31</v>
      </c>
      <c r="C25" s="21">
        <f>C11+C21+C24</f>
        <v>96</v>
      </c>
      <c r="D25" s="18">
        <f>SUM(D11+D21+D24)</f>
        <v>1</v>
      </c>
      <c r="E25" s="23">
        <f>E11+E21+E24</f>
        <v>60</v>
      </c>
      <c r="F25" s="39"/>
    </row>
    <row r="26" spans="1:18" ht="30" customHeight="1" x14ac:dyDescent="0.15">
      <c r="A26" s="57" t="s">
        <v>2</v>
      </c>
      <c r="B26" s="58"/>
      <c r="C26" s="58"/>
      <c r="D26" s="58"/>
      <c r="E26" s="58"/>
      <c r="F26" s="59"/>
    </row>
    <row r="27" spans="1:18" ht="7.75" customHeight="1" thickBot="1" x14ac:dyDescent="0.2">
      <c r="A27" s="60"/>
      <c r="B27" s="61"/>
      <c r="C27" s="61"/>
      <c r="D27" s="61"/>
      <c r="E27" s="61"/>
      <c r="F27" s="62"/>
    </row>
    <row r="28" spans="1:18" ht="15" customHeight="1" x14ac:dyDescent="0.15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5" customHeight="1" x14ac:dyDescent="0.15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5" customHeight="1" x14ac:dyDescent="0.15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 customHeight="1" x14ac:dyDescent="0.15">
      <c r="A31" s="5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5" customHeight="1" x14ac:dyDescent="0.15">
      <c r="A32" s="5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 customHeight="1" x14ac:dyDescent="0.15">
      <c r="A33" s="5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5" customHeight="1" x14ac:dyDescent="0.1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5" customHeight="1" x14ac:dyDescent="0.15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5" customHeight="1" x14ac:dyDescent="0.15">
      <c r="A36" s="5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 customHeight="1" x14ac:dyDescent="0.1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" customHeight="1" x14ac:dyDescent="0.15">
      <c r="A38" s="5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5" customHeight="1" x14ac:dyDescent="0.1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" customHeight="1" x14ac:dyDescent="0.15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5" customHeight="1" x14ac:dyDescent="0.15">
      <c r="A41" s="5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5" customHeight="1" x14ac:dyDescent="0.15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5" customHeight="1" x14ac:dyDescent="0.15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" customHeight="1" x14ac:dyDescent="0.15">
      <c r="A44" s="5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5" customHeight="1" x14ac:dyDescent="0.15">
      <c r="A45" s="5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5" customHeight="1" x14ac:dyDescent="0.15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5" customHeight="1" x14ac:dyDescent="0.1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5" customHeight="1" x14ac:dyDescent="0.15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5" customHeight="1" x14ac:dyDescent="0.15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5" customHeight="1" x14ac:dyDescent="0.15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5" customHeight="1" x14ac:dyDescent="0.15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5" customHeight="1" x14ac:dyDescent="0.15">
      <c r="A52" s="5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5" customHeight="1" x14ac:dyDescent="0.15">
      <c r="A53" s="5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5" customHeight="1" x14ac:dyDescent="0.1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" customHeight="1" x14ac:dyDescent="0.15">
      <c r="A55" s="5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" customHeight="1" x14ac:dyDescent="0.15">
      <c r="A56" s="5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5" customHeight="1" x14ac:dyDescent="0.15">
      <c r="A57" s="5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 customHeight="1" x14ac:dyDescent="0.1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5" customHeight="1" x14ac:dyDescent="0.15">
      <c r="A59" s="5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5" customHeight="1" x14ac:dyDescent="0.15">
      <c r="A60" s="5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 customHeight="1" x14ac:dyDescent="0.15">
      <c r="A61" s="5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 customHeight="1" x14ac:dyDescent="0.15">
      <c r="A62" s="5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 customHeight="1" x14ac:dyDescent="0.15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 customHeight="1" x14ac:dyDescent="0.15">
      <c r="A64" s="5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5" customHeight="1" x14ac:dyDescent="0.15">
      <c r="A65" s="5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5" customHeight="1" x14ac:dyDescent="0.15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5" customHeight="1" x14ac:dyDescent="0.15">
      <c r="A67" s="5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5" customHeight="1" x14ac:dyDescent="0.15">
      <c r="A68" s="5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5" customHeight="1" x14ac:dyDescent="0.15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5" customHeight="1" x14ac:dyDescent="0.15">
      <c r="A70" s="5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5" customHeight="1" x14ac:dyDescent="0.15">
      <c r="A71" s="5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5" customHeight="1" x14ac:dyDescent="0.15">
      <c r="A72" s="5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5" customHeight="1" x14ac:dyDescent="0.1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5" customHeight="1" x14ac:dyDescent="0.15">
      <c r="A74" s="5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5" customHeight="1" x14ac:dyDescent="0.15">
      <c r="A75" s="5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5" customHeight="1" x14ac:dyDescent="0.15">
      <c r="A76" s="5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5" customHeight="1" x14ac:dyDescent="0.15">
      <c r="A77" s="5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" customHeight="1" x14ac:dyDescent="0.15">
      <c r="A78" s="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5" customHeight="1" x14ac:dyDescent="0.15">
      <c r="A79" s="5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5" customHeight="1" x14ac:dyDescent="0.15">
      <c r="A80" s="5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5" customHeight="1" x14ac:dyDescent="0.15">
      <c r="A81" s="5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 customHeight="1" x14ac:dyDescent="0.15">
      <c r="A82" s="5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5" customHeight="1" x14ac:dyDescent="0.15">
      <c r="A83" s="5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5" customHeight="1" x14ac:dyDescent="0.15">
      <c r="A84" s="5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5" customHeight="1" x14ac:dyDescent="0.15">
      <c r="A85" s="5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5" customHeight="1" x14ac:dyDescent="0.1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5" customHeight="1" x14ac:dyDescent="0.1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5" customHeight="1" x14ac:dyDescent="0.15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5" customHeight="1" x14ac:dyDescent="0.15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5" customHeight="1" x14ac:dyDescent="0.15">
      <c r="A90" s="5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5" customHeight="1" x14ac:dyDescent="0.15">
      <c r="A91" s="5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15" customHeight="1" x14ac:dyDescent="0.15">
      <c r="A92" s="5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15" customHeight="1" x14ac:dyDescent="0.15">
      <c r="A93" s="5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15" customHeight="1" x14ac:dyDescent="0.15">
      <c r="A94" s="5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5" customHeight="1" x14ac:dyDescent="0.15">
      <c r="A95" s="5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15" customHeight="1" x14ac:dyDescent="0.1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15" customHeight="1" x14ac:dyDescent="0.15">
      <c r="A97" s="5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5" customHeight="1" x14ac:dyDescent="0.15">
      <c r="A98" s="5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15" customHeight="1" x14ac:dyDescent="0.15">
      <c r="A99" s="5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" customHeight="1" x14ac:dyDescent="0.15">
      <c r="A100" s="5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15" customHeight="1" x14ac:dyDescent="0.15">
      <c r="A101" s="5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15" customHeight="1" x14ac:dyDescent="0.15">
      <c r="A102" s="5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15" customHeight="1" x14ac:dyDescent="0.15">
      <c r="A103" s="5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5" customHeight="1" x14ac:dyDescent="0.15">
      <c r="A104" s="5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ht="15" customHeight="1" x14ac:dyDescent="0.15">
      <c r="A105" s="5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15" customHeight="1" x14ac:dyDescent="0.15">
      <c r="A106" s="5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ht="15" customHeight="1" x14ac:dyDescent="0.15">
      <c r="A107" s="5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" customHeight="1" x14ac:dyDescent="0.15">
      <c r="A108" s="5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5" customHeight="1" x14ac:dyDescent="0.1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5" customHeight="1" x14ac:dyDescent="0.15">
      <c r="A110" s="5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5" customHeight="1" x14ac:dyDescent="0.15">
      <c r="A111" s="5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5" customHeight="1" x14ac:dyDescent="0.15">
      <c r="A112" s="5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15" customHeight="1" x14ac:dyDescent="0.15">
      <c r="A113" s="5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15" customHeight="1" x14ac:dyDescent="0.15">
      <c r="A114" s="5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5" customHeight="1" x14ac:dyDescent="0.15">
      <c r="A115" s="5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5" customHeight="1" x14ac:dyDescent="0.15">
      <c r="A116" s="5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5" customHeight="1" x14ac:dyDescent="0.15">
      <c r="A117" s="5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5" customHeight="1" x14ac:dyDescent="0.15">
      <c r="A118" s="5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15" customHeight="1" x14ac:dyDescent="0.15">
      <c r="A119" s="5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15" customHeight="1" x14ac:dyDescent="0.15">
      <c r="A120" s="5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15" customHeight="1" x14ac:dyDescent="0.15">
      <c r="A121" s="5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15" customHeight="1" x14ac:dyDescent="0.15">
      <c r="A122" s="5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ht="15" customHeight="1" x14ac:dyDescent="0.1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ht="15" customHeight="1" x14ac:dyDescent="0.15"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15" customHeight="1" x14ac:dyDescent="0.15"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ht="15" customHeight="1" x14ac:dyDescent="0.15"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ht="15" customHeight="1" x14ac:dyDescent="0.15"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ht="15" customHeight="1" x14ac:dyDescent="0.1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6:18" ht="15" customHeight="1" x14ac:dyDescent="0.15"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6:18" ht="15" customHeight="1" x14ac:dyDescent="0.1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6:18" ht="15" customHeight="1" x14ac:dyDescent="0.1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6:18" ht="15" customHeight="1" x14ac:dyDescent="0.1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</sheetData>
  <mergeCells count="8">
    <mergeCell ref="A1:F1"/>
    <mergeCell ref="A26:F27"/>
    <mergeCell ref="A22:A23"/>
    <mergeCell ref="C2:E2"/>
    <mergeCell ref="C3:E3"/>
    <mergeCell ref="C4:E4"/>
    <mergeCell ref="A6:A10"/>
    <mergeCell ref="A12:A20"/>
  </mergeCells>
  <phoneticPr fontId="3" type="noConversion"/>
  <pageMargins left="0.7" right="0.7" top="0.75" bottom="0.75" header="0.3" footer="0.3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61F28D7FDA7D42BD853C67AC36EA99" ma:contentTypeVersion="11" ma:contentTypeDescription="Creare un nuovo documento." ma:contentTypeScope="" ma:versionID="d736564047e7a2c9b16ca5f0134a8332">
  <xsd:schema xmlns:xsd="http://www.w3.org/2001/XMLSchema" xmlns:xs="http://www.w3.org/2001/XMLSchema" xmlns:p="http://schemas.microsoft.com/office/2006/metadata/properties" xmlns:ns3="b6f316a5-ca54-47f0-a844-d013a2ac5450" targetNamespace="http://schemas.microsoft.com/office/2006/metadata/properties" ma:root="true" ma:fieldsID="cb485979e1574d32fe63cfbe50434ba9" ns3:_="">
    <xsd:import namespace="b6f316a5-ca54-47f0-a844-d013a2ac54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316a5-ca54-47f0-a844-d013a2ac5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452205-F716-4D30-A9D2-1B9D5EE39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316a5-ca54-47f0-a844-d013a2ac5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A14830-B713-48DA-A172-C2B069577406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b6f316a5-ca54-47f0-a844-d013a2ac5450"/>
  </ds:schemaRefs>
</ds:datastoreItem>
</file>

<file path=customXml/itemProps3.xml><?xml version="1.0" encoding="utf-8"?>
<ds:datastoreItem xmlns:ds="http://schemas.openxmlformats.org/officeDocument/2006/customXml" ds:itemID="{32024692-00BE-4109-8630-0382598793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marta.collu.est</dc:creator>
  <cp:lastModifiedBy>Microsoft Office User</cp:lastModifiedBy>
  <cp:lastPrinted>2022-06-27T20:42:39Z</cp:lastPrinted>
  <dcterms:created xsi:type="dcterms:W3CDTF">2011-12-14T13:33:19Z</dcterms:created>
  <dcterms:modified xsi:type="dcterms:W3CDTF">2022-11-23T10:13:29Z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0x010100B561F28D7FDA7D42BD853C67AC36EA99</vt:lpwstr>
  </property>
</Properties>
</file>